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Sheet0" sheetId="1" r:id="rId1"/>
  </sheets>
  <calcPr calcId="125725"/>
</workbook>
</file>

<file path=xl/calcChain.xml><?xml version="1.0" encoding="utf-8"?>
<calcChain xmlns="http://schemas.openxmlformats.org/spreadsheetml/2006/main">
  <c r="AH14" i="1"/>
  <c r="AG14"/>
  <c r="AF14"/>
  <c r="AE14"/>
  <c r="AH13"/>
  <c r="AH12"/>
  <c r="AH11"/>
  <c r="AH10"/>
  <c r="AH9"/>
  <c r="AH8"/>
  <c r="AH7"/>
  <c r="AH6"/>
  <c r="AH5"/>
  <c r="AH4"/>
  <c r="AH3"/>
  <c r="AH2"/>
  <c r="AD14"/>
  <c r="U14"/>
  <c r="T14"/>
  <c r="S14"/>
  <c r="R14"/>
  <c r="Q14"/>
  <c r="P14"/>
  <c r="O14"/>
  <c r="N14"/>
  <c r="M14"/>
  <c r="L14"/>
  <c r="K14"/>
  <c r="J14"/>
  <c r="I14"/>
  <c r="H14"/>
  <c r="G14"/>
  <c r="F14"/>
  <c r="E14"/>
  <c r="D14"/>
</calcChain>
</file>

<file path=xl/sharedStrings.xml><?xml version="1.0" encoding="utf-8"?>
<sst xmlns="http://schemas.openxmlformats.org/spreadsheetml/2006/main" count="43" uniqueCount="37">
  <si>
    <t>Reg #</t>
  </si>
  <si>
    <t>Animal ID</t>
  </si>
  <si>
    <t>BW</t>
  </si>
  <si>
    <t>WW</t>
  </si>
  <si>
    <t>YW</t>
  </si>
  <si>
    <t>ME</t>
  </si>
  <si>
    <t>HPG</t>
  </si>
  <si>
    <t>CEM</t>
  </si>
  <si>
    <t>Marb</t>
  </si>
  <si>
    <t>YG</t>
  </si>
  <si>
    <t>CW</t>
  </si>
  <si>
    <t>BF</t>
  </si>
  <si>
    <t>BF Acc</t>
  </si>
  <si>
    <t>BF %</t>
  </si>
  <si>
    <t>ContGrp_ID</t>
  </si>
  <si>
    <t>DamID</t>
  </si>
  <si>
    <t>SireID</t>
  </si>
  <si>
    <t>Color</t>
  </si>
  <si>
    <t>R240</t>
  </si>
  <si>
    <t>X7876</t>
  </si>
  <si>
    <t>405D</t>
  </si>
  <si>
    <t>310A</t>
  </si>
  <si>
    <t>3567S</t>
  </si>
  <si>
    <t>A204</t>
  </si>
  <si>
    <t>AWWR</t>
  </si>
  <si>
    <t>Lot #</t>
  </si>
  <si>
    <t>ID</t>
  </si>
  <si>
    <t>HB</t>
  </si>
  <si>
    <t>GM</t>
  </si>
  <si>
    <t>CE</t>
  </si>
  <si>
    <t>MM</t>
  </si>
  <si>
    <t>STAY</t>
  </si>
  <si>
    <t>REA</t>
  </si>
  <si>
    <t>1/11/18 Wt.</t>
  </si>
  <si>
    <t>Averages</t>
  </si>
  <si>
    <t>IMF</t>
  </si>
  <si>
    <t>REA/CWT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</si>
</sst>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1" fontId="0" fillId="2" borderId="0" xfId="0" applyNumberFormat="1" applyFill="1"/>
    <xf numFmtId="2" fontId="0" fillId="2" borderId="0" xfId="0" applyNumberFormat="1" applyFill="1"/>
    <xf numFmtId="2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9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AD1" sqref="AD1:AD1048576"/>
    </sheetView>
  </sheetViews>
  <sheetFormatPr defaultRowHeight="15"/>
  <cols>
    <col min="2" max="2" width="9.140625" bestFit="1" customWidth="1"/>
    <col min="3" max="3" width="9.140625" customWidth="1"/>
    <col min="4" max="4" width="4" bestFit="1" customWidth="1"/>
    <col min="5" max="5" width="7.140625" bestFit="1" customWidth="1"/>
    <col min="6" max="7" width="4" bestFit="1" customWidth="1"/>
    <col min="8" max="8" width="3.140625" bestFit="1" customWidth="1"/>
    <col min="9" max="10" width="4.85546875" bestFit="1" customWidth="1"/>
    <col min="11" max="12" width="4.5703125" bestFit="1" customWidth="1"/>
    <col min="13" max="13" width="3.85546875" bestFit="1" customWidth="1"/>
    <col min="14" max="14" width="4.85546875" bestFit="1" customWidth="1"/>
    <col min="15" max="15" width="5" bestFit="1" customWidth="1"/>
    <col min="16" max="16" width="5.28515625" bestFit="1" customWidth="1"/>
    <col min="17" max="17" width="5.5703125" bestFit="1" customWidth="1"/>
    <col min="18" max="18" width="5.7109375" bestFit="1" customWidth="1"/>
    <col min="19" max="19" width="4" bestFit="1" customWidth="1"/>
    <col min="20" max="21" width="5.7109375" bestFit="1" customWidth="1"/>
    <col min="22" max="22" width="6.85546875" hidden="1" customWidth="1"/>
    <col min="23" max="23" width="4.85546875" hidden="1" customWidth="1"/>
    <col min="24" max="26" width="0" hidden="1" customWidth="1"/>
    <col min="27" max="27" width="6.85546875" bestFit="1" customWidth="1"/>
    <col min="28" max="28" width="6.28515625" style="1" bestFit="1" customWidth="1"/>
    <col min="29" max="29" width="5.7109375" bestFit="1" customWidth="1"/>
    <col min="30" max="30" width="11.28515625" style="10" bestFit="1" customWidth="1"/>
    <col min="31" max="37" width="9.140625" style="3"/>
    <col min="38" max="43" width="0" style="3" hidden="1" customWidth="1"/>
    <col min="44" max="61" width="9.140625" style="3"/>
  </cols>
  <sheetData>
    <row r="1" spans="1:68">
      <c r="A1" s="3" t="s">
        <v>25</v>
      </c>
      <c r="B1" s="3" t="s">
        <v>0</v>
      </c>
      <c r="C1" s="3" t="s">
        <v>26</v>
      </c>
      <c r="D1" s="3" t="s">
        <v>2</v>
      </c>
      <c r="E1" s="3" t="s">
        <v>24</v>
      </c>
      <c r="F1" t="s">
        <v>27</v>
      </c>
      <c r="G1" t="s">
        <v>28</v>
      </c>
      <c r="H1" t="s">
        <v>29</v>
      </c>
      <c r="I1" t="s">
        <v>2</v>
      </c>
      <c r="J1" t="s">
        <v>3</v>
      </c>
      <c r="K1" t="s">
        <v>4</v>
      </c>
      <c r="L1" t="s">
        <v>30</v>
      </c>
      <c r="M1" t="s">
        <v>5</v>
      </c>
      <c r="N1" t="s">
        <v>6</v>
      </c>
      <c r="O1" t="s">
        <v>7</v>
      </c>
      <c r="P1" t="s">
        <v>31</v>
      </c>
      <c r="Q1" t="s">
        <v>8</v>
      </c>
      <c r="R1" t="s">
        <v>9</v>
      </c>
      <c r="S1" t="s">
        <v>10</v>
      </c>
      <c r="T1" t="s">
        <v>32</v>
      </c>
      <c r="U1" t="s">
        <v>11</v>
      </c>
      <c r="V1" s="3" t="s">
        <v>12</v>
      </c>
      <c r="W1" s="3" t="s">
        <v>13</v>
      </c>
      <c r="X1" s="3" t="s">
        <v>14</v>
      </c>
      <c r="Y1" s="3" t="s">
        <v>0</v>
      </c>
      <c r="Z1" s="3" t="s">
        <v>1</v>
      </c>
      <c r="AA1" s="3" t="s">
        <v>15</v>
      </c>
      <c r="AB1" s="4" t="s">
        <v>16</v>
      </c>
      <c r="AC1" s="3" t="s">
        <v>17</v>
      </c>
      <c r="AD1" s="10" t="s">
        <v>33</v>
      </c>
      <c r="AE1" s="9" t="s">
        <v>35</v>
      </c>
      <c r="AF1" s="9" t="s">
        <v>32</v>
      </c>
      <c r="AG1" s="9" t="s">
        <v>11</v>
      </c>
      <c r="AH1" s="9" t="s">
        <v>36</v>
      </c>
      <c r="BJ1" s="3"/>
      <c r="BK1" s="3"/>
      <c r="BL1" s="3"/>
      <c r="BM1" s="3"/>
      <c r="BN1" s="3"/>
      <c r="BO1" s="3"/>
      <c r="BP1" s="3"/>
    </row>
    <row r="2" spans="1:68" s="2" customFormat="1">
      <c r="A2" s="2">
        <v>43</v>
      </c>
      <c r="B2" s="2">
        <v>3739361</v>
      </c>
      <c r="C2" s="2">
        <v>6253</v>
      </c>
      <c r="D2" s="2">
        <v>63</v>
      </c>
      <c r="E2" s="2">
        <v>96</v>
      </c>
      <c r="F2" s="2">
        <v>73</v>
      </c>
      <c r="G2" s="2">
        <v>49</v>
      </c>
      <c r="H2" s="2">
        <v>3</v>
      </c>
      <c r="I2" s="2">
        <v>-1.3</v>
      </c>
      <c r="J2" s="2">
        <v>59</v>
      </c>
      <c r="K2" s="2">
        <v>97</v>
      </c>
      <c r="L2" s="2">
        <v>16</v>
      </c>
      <c r="M2" s="2">
        <v>-2</v>
      </c>
      <c r="N2" s="2">
        <v>13</v>
      </c>
      <c r="O2" s="2">
        <v>6</v>
      </c>
      <c r="P2" s="2">
        <v>6</v>
      </c>
      <c r="Q2" s="2">
        <v>0.32</v>
      </c>
      <c r="R2" s="2">
        <v>0.15</v>
      </c>
      <c r="S2" s="2">
        <v>26</v>
      </c>
      <c r="T2" s="2">
        <v>-0.09</v>
      </c>
      <c r="U2" s="2">
        <v>0.02</v>
      </c>
      <c r="AA2" s="2">
        <v>114</v>
      </c>
      <c r="AB2" s="2" t="s">
        <v>18</v>
      </c>
      <c r="AC2" s="2">
        <v>1</v>
      </c>
      <c r="AD2" s="11">
        <v>790</v>
      </c>
      <c r="AE2" s="2">
        <v>3.64</v>
      </c>
      <c r="AF2" s="2">
        <v>8.67</v>
      </c>
      <c r="AG2" s="2">
        <v>0.18</v>
      </c>
      <c r="AH2" s="7">
        <f>(AF2/AD2)*100</f>
        <v>1.0974683544303798</v>
      </c>
    </row>
    <row r="3" spans="1:68" s="2" customFormat="1">
      <c r="A3" s="3">
        <v>44</v>
      </c>
      <c r="B3" s="3">
        <v>3739761</v>
      </c>
      <c r="C3" s="3">
        <v>6218</v>
      </c>
      <c r="D3" s="3">
        <v>60</v>
      </c>
      <c r="E3" s="3">
        <v>108</v>
      </c>
      <c r="F3">
        <v>113</v>
      </c>
      <c r="G3">
        <v>52</v>
      </c>
      <c r="H3">
        <v>3</v>
      </c>
      <c r="I3">
        <v>-0.2</v>
      </c>
      <c r="J3">
        <v>70</v>
      </c>
      <c r="K3">
        <v>107</v>
      </c>
      <c r="L3">
        <v>19</v>
      </c>
      <c r="M3">
        <v>4</v>
      </c>
      <c r="N3">
        <v>10</v>
      </c>
      <c r="O3">
        <v>7</v>
      </c>
      <c r="P3">
        <v>9</v>
      </c>
      <c r="Q3">
        <v>0.48</v>
      </c>
      <c r="R3">
        <v>0</v>
      </c>
      <c r="S3">
        <v>33</v>
      </c>
      <c r="T3">
        <v>0.04</v>
      </c>
      <c r="U3">
        <v>-0.03</v>
      </c>
      <c r="V3" s="3">
        <v>12</v>
      </c>
      <c r="W3" s="3">
        <v>5</v>
      </c>
      <c r="X3" s="3">
        <v>1760905</v>
      </c>
      <c r="Y3" s="3">
        <v>3739761</v>
      </c>
      <c r="Z3" s="3">
        <v>6218</v>
      </c>
      <c r="AA3" s="3">
        <v>4052</v>
      </c>
      <c r="AB3" s="4" t="s">
        <v>21</v>
      </c>
      <c r="AC3" s="3">
        <v>1</v>
      </c>
      <c r="AD3" s="10">
        <v>758</v>
      </c>
      <c r="AE3">
        <v>4.13</v>
      </c>
      <c r="AF3">
        <v>8.9700000000000006</v>
      </c>
      <c r="AG3">
        <v>0.14000000000000001</v>
      </c>
      <c r="AH3" s="8">
        <f t="shared" ref="AH3:AH13" si="0">(AF3/AD3)*100</f>
        <v>1.1833773087071242</v>
      </c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s="2" customFormat="1">
      <c r="A4" s="2">
        <v>45</v>
      </c>
      <c r="B4" s="2">
        <v>3739797</v>
      </c>
      <c r="C4" s="2">
        <v>6278</v>
      </c>
      <c r="D4" s="2">
        <v>96</v>
      </c>
      <c r="E4" s="2">
        <v>91</v>
      </c>
      <c r="F4" s="2">
        <v>90</v>
      </c>
      <c r="G4" s="2">
        <v>49</v>
      </c>
      <c r="H4" s="2">
        <v>3</v>
      </c>
      <c r="I4" s="2">
        <v>2.1</v>
      </c>
      <c r="J4" s="2">
        <v>64</v>
      </c>
      <c r="K4" s="2">
        <v>98</v>
      </c>
      <c r="L4" s="2">
        <v>18</v>
      </c>
      <c r="M4" s="2">
        <v>8</v>
      </c>
      <c r="N4" s="2">
        <v>13</v>
      </c>
      <c r="O4" s="2">
        <v>3</v>
      </c>
      <c r="P4" s="2">
        <v>8</v>
      </c>
      <c r="Q4" s="2">
        <v>0.2</v>
      </c>
      <c r="R4" s="2">
        <v>0.09</v>
      </c>
      <c r="S4" s="2">
        <v>32</v>
      </c>
      <c r="T4" s="2">
        <v>7.0000000000000007E-2</v>
      </c>
      <c r="U4" s="2">
        <v>0.01</v>
      </c>
      <c r="V4" s="2">
        <v>16</v>
      </c>
      <c r="W4" s="2">
        <v>60</v>
      </c>
      <c r="X4" s="2">
        <v>1760905</v>
      </c>
      <c r="Y4" s="2">
        <v>3739797</v>
      </c>
      <c r="Z4" s="2">
        <v>6278</v>
      </c>
      <c r="AA4" s="2">
        <v>8049</v>
      </c>
      <c r="AB4" s="5" t="s">
        <v>22</v>
      </c>
      <c r="AC4" s="2">
        <v>1</v>
      </c>
      <c r="AD4" s="11">
        <v>838</v>
      </c>
      <c r="AE4" s="2">
        <v>3.83</v>
      </c>
      <c r="AF4" s="2">
        <v>8.44</v>
      </c>
      <c r="AG4" s="2">
        <v>0.18</v>
      </c>
      <c r="AH4" s="7">
        <f t="shared" si="0"/>
        <v>1.007159904534606</v>
      </c>
    </row>
    <row r="5" spans="1:68" s="2" customFormat="1">
      <c r="A5" s="3">
        <v>46</v>
      </c>
      <c r="B5" s="3">
        <v>3739763</v>
      </c>
      <c r="C5" s="3">
        <v>6208</v>
      </c>
      <c r="D5" s="3">
        <v>64</v>
      </c>
      <c r="E5" s="3">
        <v>99</v>
      </c>
      <c r="F5">
        <v>138</v>
      </c>
      <c r="G5">
        <v>52</v>
      </c>
      <c r="H5">
        <v>5</v>
      </c>
      <c r="I5">
        <v>-1</v>
      </c>
      <c r="J5">
        <v>63</v>
      </c>
      <c r="K5">
        <v>99</v>
      </c>
      <c r="L5">
        <v>19</v>
      </c>
      <c r="M5">
        <v>1</v>
      </c>
      <c r="N5">
        <v>11</v>
      </c>
      <c r="O5">
        <v>9</v>
      </c>
      <c r="P5">
        <v>11</v>
      </c>
      <c r="Q5">
        <v>0.71</v>
      </c>
      <c r="R5">
        <v>0.11</v>
      </c>
      <c r="S5">
        <v>27</v>
      </c>
      <c r="T5">
        <v>-0.04</v>
      </c>
      <c r="U5">
        <v>0.01</v>
      </c>
      <c r="V5" s="3">
        <v>11</v>
      </c>
      <c r="W5" s="3">
        <v>17</v>
      </c>
      <c r="X5" s="3">
        <v>1760905</v>
      </c>
      <c r="Y5" s="3">
        <v>3739763</v>
      </c>
      <c r="Z5" s="3">
        <v>6208</v>
      </c>
      <c r="AA5" s="3">
        <v>4055</v>
      </c>
      <c r="AB5" s="4" t="s">
        <v>19</v>
      </c>
      <c r="AC5" s="3">
        <v>1</v>
      </c>
      <c r="AD5" s="10">
        <v>742</v>
      </c>
      <c r="AE5">
        <v>4.5599999999999996</v>
      </c>
      <c r="AF5">
        <v>9.34</v>
      </c>
      <c r="AG5">
        <v>0.22</v>
      </c>
      <c r="AH5" s="8">
        <f t="shared" si="0"/>
        <v>1.2587601078167117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s="2" customFormat="1">
      <c r="A6" s="2">
        <v>47</v>
      </c>
      <c r="B6" s="2">
        <v>3739737</v>
      </c>
      <c r="C6" s="2">
        <v>6352</v>
      </c>
      <c r="D6" s="2">
        <v>79</v>
      </c>
      <c r="E6" s="2">
        <v>102</v>
      </c>
      <c r="F6" s="2">
        <v>88</v>
      </c>
      <c r="G6" s="2">
        <v>49</v>
      </c>
      <c r="H6" s="2">
        <v>0</v>
      </c>
      <c r="I6" s="2">
        <v>0.4</v>
      </c>
      <c r="J6" s="2">
        <v>58</v>
      </c>
      <c r="K6" s="2">
        <v>89</v>
      </c>
      <c r="L6" s="2">
        <v>23</v>
      </c>
      <c r="M6" s="2">
        <v>2</v>
      </c>
      <c r="N6" s="2">
        <v>11</v>
      </c>
      <c r="O6" s="2">
        <v>3</v>
      </c>
      <c r="P6" s="2">
        <v>9</v>
      </c>
      <c r="Q6" s="2">
        <v>0.45</v>
      </c>
      <c r="R6" s="2">
        <v>0.1</v>
      </c>
      <c r="S6" s="2">
        <v>24</v>
      </c>
      <c r="T6" s="2">
        <v>-0.19</v>
      </c>
      <c r="U6" s="2">
        <v>-0.01</v>
      </c>
      <c r="AA6" s="2">
        <v>3148</v>
      </c>
      <c r="AB6" s="2" t="s">
        <v>20</v>
      </c>
      <c r="AC6" s="2">
        <v>1</v>
      </c>
      <c r="AD6" s="11">
        <v>776</v>
      </c>
      <c r="AE6" s="2">
        <v>3.64</v>
      </c>
      <c r="AF6" s="2">
        <v>7.67</v>
      </c>
      <c r="AG6" s="2">
        <v>0.11</v>
      </c>
      <c r="AH6" s="7">
        <f t="shared" si="0"/>
        <v>0.98840206185567014</v>
      </c>
    </row>
    <row r="7" spans="1:68" s="2" customFormat="1">
      <c r="A7" s="3">
        <v>48</v>
      </c>
      <c r="B7" s="3">
        <v>3739631</v>
      </c>
      <c r="C7" s="3">
        <v>6269</v>
      </c>
      <c r="D7" s="3">
        <v>63</v>
      </c>
      <c r="E7" s="3">
        <v>93</v>
      </c>
      <c r="F7">
        <v>123</v>
      </c>
      <c r="G7">
        <v>48</v>
      </c>
      <c r="H7">
        <v>2</v>
      </c>
      <c r="I7">
        <v>-1.2</v>
      </c>
      <c r="J7">
        <v>53</v>
      </c>
      <c r="K7">
        <v>82</v>
      </c>
      <c r="L7">
        <v>21</v>
      </c>
      <c r="M7">
        <v>-2</v>
      </c>
      <c r="N7">
        <v>12</v>
      </c>
      <c r="O7">
        <v>3</v>
      </c>
      <c r="P7">
        <v>13</v>
      </c>
      <c r="Q7">
        <v>0.12</v>
      </c>
      <c r="R7">
        <v>-0.03</v>
      </c>
      <c r="S7">
        <v>17</v>
      </c>
      <c r="T7">
        <v>0.09</v>
      </c>
      <c r="U7">
        <v>-0.01</v>
      </c>
      <c r="V7" s="3">
        <v>12</v>
      </c>
      <c r="W7" s="3">
        <v>91</v>
      </c>
      <c r="X7" s="3">
        <v>1760905</v>
      </c>
      <c r="Y7" s="3">
        <v>3739631</v>
      </c>
      <c r="Z7" s="3">
        <v>6269</v>
      </c>
      <c r="AA7" s="3">
        <v>1018</v>
      </c>
      <c r="AB7" s="4">
        <v>468</v>
      </c>
      <c r="AC7" s="3">
        <v>1</v>
      </c>
      <c r="AD7" s="10">
        <v>640</v>
      </c>
      <c r="AE7">
        <v>3.47</v>
      </c>
      <c r="AF7">
        <v>8.2899999999999991</v>
      </c>
      <c r="AG7">
        <v>0.09</v>
      </c>
      <c r="AH7" s="8">
        <f t="shared" si="0"/>
        <v>1.2953124999999999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s="2" customFormat="1">
      <c r="A8" s="2">
        <v>49</v>
      </c>
      <c r="B8" s="2">
        <v>3739627</v>
      </c>
      <c r="C8" s="2">
        <v>6316</v>
      </c>
      <c r="D8" s="2">
        <v>83</v>
      </c>
      <c r="E8" s="2">
        <v>108</v>
      </c>
      <c r="F8" s="2">
        <v>94</v>
      </c>
      <c r="G8" s="2">
        <v>49</v>
      </c>
      <c r="H8" s="2">
        <v>0</v>
      </c>
      <c r="I8" s="2">
        <v>1.9</v>
      </c>
      <c r="J8" s="2">
        <v>68</v>
      </c>
      <c r="K8" s="2">
        <v>105</v>
      </c>
      <c r="L8" s="2">
        <v>20</v>
      </c>
      <c r="M8" s="2">
        <v>4</v>
      </c>
      <c r="N8" s="2">
        <v>11</v>
      </c>
      <c r="O8" s="2">
        <v>8</v>
      </c>
      <c r="P8" s="2">
        <v>9</v>
      </c>
      <c r="Q8" s="2">
        <v>0.2</v>
      </c>
      <c r="R8" s="2">
        <v>0.04</v>
      </c>
      <c r="S8" s="2">
        <v>35</v>
      </c>
      <c r="T8" s="2">
        <v>0.12</v>
      </c>
      <c r="U8" s="2">
        <v>-0.01</v>
      </c>
      <c r="V8" s="2">
        <v>13</v>
      </c>
      <c r="W8" s="2">
        <v>33</v>
      </c>
      <c r="X8" s="2">
        <v>1760905</v>
      </c>
      <c r="Y8" s="2">
        <v>3739627</v>
      </c>
      <c r="Z8" s="2">
        <v>6316</v>
      </c>
      <c r="AA8" s="2">
        <v>1013</v>
      </c>
      <c r="AB8" s="5">
        <v>1002</v>
      </c>
      <c r="AC8" s="2">
        <v>1</v>
      </c>
      <c r="AD8" s="11">
        <v>736</v>
      </c>
      <c r="AE8" s="2">
        <v>3.67</v>
      </c>
      <c r="AF8" s="2">
        <v>9.18</v>
      </c>
      <c r="AG8" s="2">
        <v>0.14000000000000001</v>
      </c>
      <c r="AH8" s="7">
        <f t="shared" si="0"/>
        <v>1.2472826086956521</v>
      </c>
    </row>
    <row r="9" spans="1:68" s="2" customFormat="1">
      <c r="A9" s="3">
        <v>50</v>
      </c>
      <c r="B9" s="3">
        <v>3739621</v>
      </c>
      <c r="C9" s="3">
        <v>6281</v>
      </c>
      <c r="D9" s="3">
        <v>94</v>
      </c>
      <c r="E9" s="3">
        <v>92</v>
      </c>
      <c r="F9">
        <v>71</v>
      </c>
      <c r="G9">
        <v>50</v>
      </c>
      <c r="H9">
        <v>-4</v>
      </c>
      <c r="I9">
        <v>4.8</v>
      </c>
      <c r="J9">
        <v>64</v>
      </c>
      <c r="K9">
        <v>104</v>
      </c>
      <c r="L9">
        <v>16</v>
      </c>
      <c r="M9">
        <v>1</v>
      </c>
      <c r="N9">
        <v>11</v>
      </c>
      <c r="O9">
        <v>2</v>
      </c>
      <c r="P9">
        <v>7</v>
      </c>
      <c r="Q9">
        <v>0.18</v>
      </c>
      <c r="R9">
        <v>0.05</v>
      </c>
      <c r="S9">
        <v>39</v>
      </c>
      <c r="T9">
        <v>-0.06</v>
      </c>
      <c r="U9">
        <v>-0.04</v>
      </c>
      <c r="V9" s="3">
        <v>12</v>
      </c>
      <c r="W9" s="3">
        <v>8</v>
      </c>
      <c r="X9" s="3">
        <v>1760905</v>
      </c>
      <c r="Y9" s="3">
        <v>3739621</v>
      </c>
      <c r="Z9" s="3">
        <v>6281</v>
      </c>
      <c r="AA9" s="3">
        <v>130</v>
      </c>
      <c r="AB9" s="4">
        <v>1002</v>
      </c>
      <c r="AC9" s="3">
        <v>1</v>
      </c>
      <c r="AD9" s="10">
        <v>770</v>
      </c>
      <c r="AE9">
        <v>3.24</v>
      </c>
      <c r="AF9">
        <v>8.1</v>
      </c>
      <c r="AG9">
        <v>0.11</v>
      </c>
      <c r="AH9" s="8">
        <f t="shared" si="0"/>
        <v>1.051948051948052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s="2" customFormat="1">
      <c r="A10" s="2">
        <v>51</v>
      </c>
      <c r="B10" s="2">
        <v>3740731</v>
      </c>
      <c r="C10" s="2">
        <v>6334</v>
      </c>
      <c r="D10" s="2">
        <v>84</v>
      </c>
      <c r="E10" s="2">
        <v>108</v>
      </c>
      <c r="F10" s="2">
        <v>108</v>
      </c>
      <c r="G10" s="2">
        <v>50</v>
      </c>
      <c r="H10" s="2">
        <v>2</v>
      </c>
      <c r="I10" s="2">
        <v>1.5</v>
      </c>
      <c r="J10" s="2">
        <v>69</v>
      </c>
      <c r="K10" s="2">
        <v>105</v>
      </c>
      <c r="L10" s="2">
        <v>21</v>
      </c>
      <c r="M10" s="2">
        <v>2</v>
      </c>
      <c r="N10" s="2">
        <v>10</v>
      </c>
      <c r="O10" s="2">
        <v>5</v>
      </c>
      <c r="P10" s="2">
        <v>10</v>
      </c>
      <c r="Q10" s="2">
        <v>0.24</v>
      </c>
      <c r="R10" s="2">
        <v>0.06</v>
      </c>
      <c r="S10" s="2">
        <v>34</v>
      </c>
      <c r="T10" s="2">
        <v>0.13</v>
      </c>
      <c r="U10" s="2">
        <v>0</v>
      </c>
      <c r="AA10" s="2">
        <v>1034</v>
      </c>
      <c r="AB10" s="2">
        <v>1002</v>
      </c>
      <c r="AC10" s="2">
        <v>1</v>
      </c>
      <c r="AD10" s="11">
        <v>772</v>
      </c>
      <c r="AE10" s="2">
        <v>3.39</v>
      </c>
      <c r="AF10" s="2">
        <v>7.97</v>
      </c>
      <c r="AG10" s="2">
        <v>0.16</v>
      </c>
      <c r="AH10" s="7">
        <f t="shared" si="0"/>
        <v>1.0323834196891191</v>
      </c>
    </row>
    <row r="11" spans="1:68" s="2" customFormat="1">
      <c r="A11" s="3">
        <v>52</v>
      </c>
      <c r="B11" s="3">
        <v>3739835</v>
      </c>
      <c r="C11" s="3">
        <v>6299</v>
      </c>
      <c r="D11" s="3">
        <v>58</v>
      </c>
      <c r="E11" s="3">
        <v>94</v>
      </c>
      <c r="F11">
        <v>67</v>
      </c>
      <c r="G11">
        <v>46</v>
      </c>
      <c r="H11">
        <v>4</v>
      </c>
      <c r="I11">
        <v>-2.7</v>
      </c>
      <c r="J11">
        <v>45</v>
      </c>
      <c r="K11">
        <v>64</v>
      </c>
      <c r="L11">
        <v>23</v>
      </c>
      <c r="M11">
        <v>0</v>
      </c>
      <c r="N11">
        <v>11</v>
      </c>
      <c r="O11">
        <v>1</v>
      </c>
      <c r="P11">
        <v>8</v>
      </c>
      <c r="Q11">
        <v>0.36</v>
      </c>
      <c r="R11">
        <v>7.0000000000000007E-2</v>
      </c>
      <c r="S11">
        <v>5</v>
      </c>
      <c r="T11">
        <v>-0.22</v>
      </c>
      <c r="U11">
        <v>0.01</v>
      </c>
      <c r="V11" s="3">
        <v>7</v>
      </c>
      <c r="W11" s="3">
        <v>67</v>
      </c>
      <c r="X11" s="3">
        <v>1760905</v>
      </c>
      <c r="Y11" s="3">
        <v>3739835</v>
      </c>
      <c r="Z11" s="3">
        <v>6299</v>
      </c>
      <c r="AA11" s="3" t="s">
        <v>23</v>
      </c>
      <c r="AB11" s="4" t="s">
        <v>20</v>
      </c>
      <c r="AC11" s="3">
        <v>1</v>
      </c>
      <c r="AD11" s="10">
        <v>634</v>
      </c>
      <c r="AE11">
        <v>3.75</v>
      </c>
      <c r="AF11">
        <v>7.94</v>
      </c>
      <c r="AG11">
        <v>0.14000000000000001</v>
      </c>
      <c r="AH11" s="8">
        <f t="shared" si="0"/>
        <v>1.2523659305993691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s="2" customFormat="1">
      <c r="A12" s="2">
        <v>53</v>
      </c>
      <c r="B12" s="2">
        <v>3739697</v>
      </c>
      <c r="C12" s="2">
        <v>6344</v>
      </c>
      <c r="D12" s="2">
        <v>58</v>
      </c>
      <c r="E12" s="2">
        <v>99</v>
      </c>
      <c r="F12" s="2">
        <v>81</v>
      </c>
      <c r="G12" s="2">
        <v>48</v>
      </c>
      <c r="H12" s="2">
        <v>3</v>
      </c>
      <c r="I12" s="2">
        <v>-2.7</v>
      </c>
      <c r="J12" s="2">
        <v>51</v>
      </c>
      <c r="K12" s="2">
        <v>78</v>
      </c>
      <c r="L12" s="2">
        <v>26</v>
      </c>
      <c r="M12" s="2">
        <v>3</v>
      </c>
      <c r="N12" s="2">
        <v>9</v>
      </c>
      <c r="O12" s="2">
        <v>4</v>
      </c>
      <c r="P12" s="2">
        <v>8</v>
      </c>
      <c r="Q12" s="2">
        <v>0.37</v>
      </c>
      <c r="R12" s="2">
        <v>0.04</v>
      </c>
      <c r="S12" s="2">
        <v>13</v>
      </c>
      <c r="T12" s="2">
        <v>-0.12</v>
      </c>
      <c r="U12" s="2">
        <v>0</v>
      </c>
      <c r="AA12" s="2">
        <v>3017</v>
      </c>
      <c r="AB12" s="2" t="s">
        <v>20</v>
      </c>
      <c r="AC12" s="2">
        <v>1</v>
      </c>
      <c r="AD12" s="11">
        <v>638</v>
      </c>
      <c r="AE12" s="2">
        <v>4.9000000000000004</v>
      </c>
      <c r="AF12" s="2">
        <v>8.99</v>
      </c>
      <c r="AG12" s="2">
        <v>0.16</v>
      </c>
      <c r="AH12" s="7">
        <f t="shared" si="0"/>
        <v>1.4090909090909092</v>
      </c>
    </row>
    <row r="13" spans="1:68" s="2" customFormat="1">
      <c r="A13" s="3">
        <v>54</v>
      </c>
      <c r="B13" s="3">
        <v>3739807</v>
      </c>
      <c r="C13" s="3">
        <v>6347</v>
      </c>
      <c r="D13" s="3">
        <v>74</v>
      </c>
      <c r="E13" s="3">
        <v>103</v>
      </c>
      <c r="F13">
        <v>109</v>
      </c>
      <c r="G13">
        <v>48</v>
      </c>
      <c r="H13">
        <v>1</v>
      </c>
      <c r="I13">
        <v>-0.9</v>
      </c>
      <c r="J13">
        <v>63</v>
      </c>
      <c r="K13">
        <v>94</v>
      </c>
      <c r="L13">
        <v>21</v>
      </c>
      <c r="M13">
        <v>1</v>
      </c>
      <c r="N13">
        <v>10</v>
      </c>
      <c r="O13">
        <v>6</v>
      </c>
      <c r="P13">
        <v>11</v>
      </c>
      <c r="Q13">
        <v>0.28999999999999998</v>
      </c>
      <c r="R13">
        <v>0.04</v>
      </c>
      <c r="S13">
        <v>24</v>
      </c>
      <c r="T13">
        <v>0.14000000000000001</v>
      </c>
      <c r="U13">
        <v>0.01</v>
      </c>
      <c r="V13" s="3"/>
      <c r="W13" s="3"/>
      <c r="X13" s="3"/>
      <c r="Y13" s="3"/>
      <c r="Z13" s="3"/>
      <c r="AA13" s="3">
        <v>9015</v>
      </c>
      <c r="AB13" s="3">
        <v>113</v>
      </c>
      <c r="AC13" s="3">
        <v>4</v>
      </c>
      <c r="AD13" s="10">
        <v>692</v>
      </c>
      <c r="AE13">
        <v>3.03</v>
      </c>
      <c r="AF13">
        <v>9.2200000000000006</v>
      </c>
      <c r="AG13">
        <v>0.12</v>
      </c>
      <c r="AH13" s="8">
        <f t="shared" si="0"/>
        <v>1.3323699421965318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s="2" customFormat="1">
      <c r="A14" s="2" t="s">
        <v>34</v>
      </c>
      <c r="D14" s="2">
        <f>AVERAGE(D2:D13)</f>
        <v>73</v>
      </c>
      <c r="E14" s="6">
        <f t="shared" ref="E14:U14" si="1">AVERAGE(E2:E13)</f>
        <v>99.416666666666671</v>
      </c>
      <c r="F14" s="2">
        <f t="shared" si="1"/>
        <v>96.25</v>
      </c>
      <c r="G14" s="2">
        <f t="shared" si="1"/>
        <v>49.166666666666664</v>
      </c>
      <c r="H14" s="2">
        <f t="shared" si="1"/>
        <v>1.8333333333333333</v>
      </c>
      <c r="I14" s="6">
        <f t="shared" si="1"/>
        <v>5.83333333333333E-2</v>
      </c>
      <c r="J14" s="6">
        <f t="shared" si="1"/>
        <v>60.583333333333336</v>
      </c>
      <c r="K14" s="6">
        <f t="shared" si="1"/>
        <v>93.5</v>
      </c>
      <c r="L14" s="6">
        <f t="shared" si="1"/>
        <v>20.25</v>
      </c>
      <c r="M14" s="6">
        <f t="shared" si="1"/>
        <v>1.8333333333333333</v>
      </c>
      <c r="N14" s="6">
        <f t="shared" si="1"/>
        <v>11</v>
      </c>
      <c r="O14" s="6">
        <f t="shared" si="1"/>
        <v>4.75</v>
      </c>
      <c r="P14" s="6">
        <f t="shared" si="1"/>
        <v>9.0833333333333339</v>
      </c>
      <c r="Q14" s="2">
        <f t="shared" si="1"/>
        <v>0.32666666666666672</v>
      </c>
      <c r="R14" s="7">
        <f t="shared" si="1"/>
        <v>0.06</v>
      </c>
      <c r="S14" s="2">
        <f t="shared" si="1"/>
        <v>25.75</v>
      </c>
      <c r="T14" s="7">
        <f t="shared" si="1"/>
        <v>-1.0833333333333334E-2</v>
      </c>
      <c r="U14" s="2">
        <f t="shared" si="1"/>
        <v>-3.3333333333333327E-3</v>
      </c>
      <c r="AB14" s="5"/>
      <c r="AD14" s="12">
        <f>AVERAGE(AD2:AD13)</f>
        <v>732.16666666666663</v>
      </c>
      <c r="AE14" s="13">
        <f t="shared" ref="AE14:AH14" si="2">AVERAGE(AE2:AE13)</f>
        <v>3.7708333333333335</v>
      </c>
      <c r="AF14" s="13">
        <f t="shared" si="2"/>
        <v>8.5649999999999995</v>
      </c>
      <c r="AG14" s="13">
        <f t="shared" si="2"/>
        <v>0.14583333333333334</v>
      </c>
      <c r="AH14" s="13">
        <f t="shared" si="2"/>
        <v>1.1796600916303437</v>
      </c>
    </row>
    <row r="15" spans="1:68" s="2" customForma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1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8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4"/>
      <c r="AC16" s="3"/>
    </row>
    <row r="17" spans="1:61" hidden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4"/>
      <c r="AC17" s="3"/>
    </row>
    <row r="18" spans="1:61" s="2" customForma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4"/>
      <c r="AC18" s="3"/>
      <c r="AD18" s="10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4"/>
      <c r="AC19" s="3"/>
    </row>
    <row r="20" spans="1:61" s="2" customForma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4"/>
      <c r="AC20" s="3"/>
      <c r="AD20" s="10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s="2" customForma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4"/>
      <c r="AC21" s="3"/>
      <c r="AD21" s="10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4"/>
      <c r="AC22" s="3"/>
    </row>
    <row r="23" spans="1:61" s="2" customForma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4"/>
      <c r="AC23" s="3"/>
      <c r="AD23" s="10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61" s="2" customForma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10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4"/>
      <c r="AC26" s="3"/>
    </row>
    <row r="27" spans="1:61" s="2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4"/>
      <c r="AC27" s="3"/>
      <c r="AD27" s="10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61" s="2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0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4"/>
      <c r="AC30" s="3"/>
    </row>
    <row r="31" spans="1:61" s="2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4"/>
      <c r="AC31" s="3"/>
      <c r="AD31" s="10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4"/>
      <c r="AC32" s="3"/>
    </row>
    <row r="33" spans="1:61" s="2" customForma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4"/>
      <c r="AC33" s="3"/>
      <c r="AD33" s="10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4"/>
      <c r="AC34" s="3"/>
    </row>
    <row r="35" spans="1:61" s="2" customForma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10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61" s="2" customForma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4"/>
      <c r="AC37" s="3"/>
      <c r="AD37" s="10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4"/>
      <c r="AC38" s="3"/>
    </row>
    <row r="39" spans="1:61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61" s="2" customForma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10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61" s="2" customForma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4"/>
      <c r="AC42" s="3"/>
      <c r="AD42" s="10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s="2" customForma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4"/>
      <c r="AC43" s="3"/>
      <c r="AD43" s="10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4"/>
      <c r="AC44" s="3"/>
    </row>
    <row r="45" spans="1:61" s="2" customForma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4"/>
      <c r="AC45" s="3"/>
      <c r="AD45" s="10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4"/>
      <c r="AC46" s="3"/>
    </row>
    <row r="47" spans="1:61" s="2" customForma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10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61" s="2" customForma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4"/>
      <c r="AC49" s="3"/>
      <c r="AD49" s="10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61" hidden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61" hidden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61" hidden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61" s="2" customForma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10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61" hidden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61" s="2" customForma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10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61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AB59"/>
    </row>
  </sheetData>
  <sortState ref="A3:BZ59">
    <sortCondition ref="A2:A59"/>
  </sortState>
  <printOptions gridLines="1"/>
  <pageMargins left="0.45" right="0.45" top="0.75" bottom="0.75" header="0.3" footer="0.3"/>
  <pageSetup scale="85" orientation="landscape" r:id="rId1"/>
  <headerFooter>
    <oddHeader>&amp;L2017 Heifers
Sale Date: 01/20/18&amp;CBull Hill Ranch
bullhillredangusranch.com&amp;RRaymond Prescott, Mgr.
864-981-2080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Corporate Edition</cp:lastModifiedBy>
  <cp:lastPrinted>2017-09-29T13:02:23Z</cp:lastPrinted>
  <dcterms:created xsi:type="dcterms:W3CDTF">2017-09-28T02:48:17Z</dcterms:created>
  <dcterms:modified xsi:type="dcterms:W3CDTF">2018-01-17T12:16:36Z</dcterms:modified>
</cp:coreProperties>
</file>